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1"/>
  </bookViews>
  <sheets>
    <sheet name="úvodní strana" sheetId="1" r:id="rId1"/>
    <sheet name="VV" sheetId="2" r:id="rId2"/>
  </sheets>
  <definedNames/>
  <calcPr fullCalcOnLoad="1"/>
</workbook>
</file>

<file path=xl/sharedStrings.xml><?xml version="1.0" encoding="utf-8"?>
<sst xmlns="http://schemas.openxmlformats.org/spreadsheetml/2006/main" count="60" uniqueCount="36">
  <si>
    <t>ks</t>
  </si>
  <si>
    <t>jedn cena</t>
  </si>
  <si>
    <t>cena</t>
  </si>
  <si>
    <t>cena celkem</t>
  </si>
  <si>
    <t>popis činnosti</t>
  </si>
  <si>
    <t>M.J.</t>
  </si>
  <si>
    <t>množství</t>
  </si>
  <si>
    <t>cena celkem s DPH</t>
  </si>
  <si>
    <t>Kč</t>
  </si>
  <si>
    <t>-</t>
  </si>
  <si>
    <t>DPH 21%</t>
  </si>
  <si>
    <t>m2</t>
  </si>
  <si>
    <t>m</t>
  </si>
  <si>
    <t>mobilní dřevěné překážky</t>
  </si>
  <si>
    <t>lavičky</t>
  </si>
  <si>
    <t>stojany kol</t>
  </si>
  <si>
    <t>osazení, umístění</t>
  </si>
  <si>
    <t>kpl</t>
  </si>
  <si>
    <t>drenáž - potrubí včtně uložení (rezervní položka)</t>
  </si>
  <si>
    <t>Založení trávníku lučního v rovině s dodáním osiva včetně přípravy podkladu - rozprostření ornice, válcování</t>
  </si>
  <si>
    <t>vytyčení  - geodetické práce</t>
  </si>
  <si>
    <t>Provozní řád</t>
  </si>
  <si>
    <t xml:space="preserve">modelace základu trati </t>
  </si>
  <si>
    <t>hutnění konstrukčních vrstev válcem</t>
  </si>
  <si>
    <t xml:space="preserve">finální modelace povrchu </t>
  </si>
  <si>
    <t>hutnění povrchu vibrační deskou</t>
  </si>
  <si>
    <t>pumptrack - velký okruh</t>
  </si>
  <si>
    <t>pumptrack - malý okruh</t>
  </si>
  <si>
    <t>drenáž povrchová vč. kačírku (plocha 1ks 4m2)</t>
  </si>
  <si>
    <t>m3</t>
  </si>
  <si>
    <t>stržení ornice a přesuny materiálu na deponii na pozemku</t>
  </si>
  <si>
    <t>dodávka zeminy pro modelaci trati hlinitopísčitá zemina</t>
  </si>
  <si>
    <t>dodávka štěrkové vrstvy včetně uložení, hutnění</t>
  </si>
  <si>
    <t>VÝKAZ VÝMĚR</t>
  </si>
  <si>
    <t xml:space="preserve">
PUMPTRACK RUDNÍK
kat.úz. RUDNÍKparc.č. 407/1, 5485 
</t>
  </si>
  <si>
    <t>inženýrská a projektová činnost v průběhu stavby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</si>
</sst>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00"/>
    <numFmt numFmtId="166" formatCode="#,##0.00;\-#,##0.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0"/>
      <name val="Arial"/>
      <family val="2"/>
    </font>
    <font>
      <b/>
      <sz val="2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25" xfId="0" applyFont="1" applyBorder="1" applyAlignment="1">
      <alignment vertical="top" wrapText="1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/>
    </xf>
    <xf numFmtId="0" fontId="7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33" xfId="0" applyFont="1" applyBorder="1" applyAlignment="1">
      <alignment/>
    </xf>
    <xf numFmtId="0" fontId="4" fillId="0" borderId="19" xfId="0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right"/>
    </xf>
    <xf numFmtId="2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 horizontal="right"/>
    </xf>
    <xf numFmtId="4" fontId="1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3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right" shrinkToFit="1"/>
    </xf>
    <xf numFmtId="2" fontId="0" fillId="0" borderId="10" xfId="0" applyNumberFormat="1" applyFont="1" applyBorder="1" applyAlignment="1">
      <alignment/>
    </xf>
    <xf numFmtId="0" fontId="11" fillId="0" borderId="38" xfId="0" applyFont="1" applyBorder="1" applyAlignment="1">
      <alignment vertical="top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right"/>
    </xf>
    <xf numFmtId="2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 horizontal="right"/>
    </xf>
    <xf numFmtId="4" fontId="1" fillId="0" borderId="4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7" xfId="0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 horizontal="right"/>
    </xf>
    <xf numFmtId="4" fontId="1" fillId="0" borderId="44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47" fillId="0" borderId="10" xfId="0" applyFont="1" applyBorder="1" applyAlignment="1">
      <alignment/>
    </xf>
    <xf numFmtId="4" fontId="4" fillId="33" borderId="33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1">
      <selection activeCell="B9" sqref="B9"/>
    </sheetView>
  </sheetViews>
  <sheetFormatPr defaultColWidth="8.75390625" defaultRowHeight="12.75"/>
  <cols>
    <col min="1" max="1" width="9.75390625" style="0" customWidth="1"/>
    <col min="2" max="2" width="73.75390625" style="0" customWidth="1"/>
  </cols>
  <sheetData>
    <row r="2" spans="1:2" ht="13.5" thickBot="1">
      <c r="A2" s="1"/>
      <c r="B2" s="13"/>
    </row>
    <row r="3" spans="2:6" ht="166.5" customHeight="1">
      <c r="B3" s="80" t="s">
        <v>34</v>
      </c>
      <c r="C3" s="39"/>
      <c r="D3" s="40"/>
      <c r="E3" s="40"/>
      <c r="F3" s="41"/>
    </row>
    <row r="4" spans="2:6" ht="45.75" customHeight="1">
      <c r="B4" s="48"/>
      <c r="C4" s="15"/>
      <c r="D4" s="11"/>
      <c r="E4" s="11"/>
      <c r="F4" s="43"/>
    </row>
    <row r="5" spans="2:6" ht="42.75" customHeight="1">
      <c r="B5" s="48"/>
      <c r="C5" s="15"/>
      <c r="D5" s="11"/>
      <c r="E5" s="11"/>
      <c r="F5" s="43"/>
    </row>
    <row r="6" spans="2:6" ht="20.25">
      <c r="B6" s="51"/>
      <c r="C6" s="49"/>
      <c r="D6" s="50"/>
      <c r="E6" s="50"/>
      <c r="F6" s="52"/>
    </row>
    <row r="7" spans="2:6" ht="20.25">
      <c r="B7" s="42"/>
      <c r="C7" s="15"/>
      <c r="D7" s="11"/>
      <c r="E7" s="11"/>
      <c r="F7" s="43"/>
    </row>
    <row r="8" spans="2:6" ht="20.25">
      <c r="B8" s="42" t="s">
        <v>33</v>
      </c>
      <c r="C8" s="15"/>
      <c r="D8" s="11"/>
      <c r="E8" s="11"/>
      <c r="F8" s="43"/>
    </row>
    <row r="9" spans="2:6" ht="12.75">
      <c r="B9" s="44"/>
      <c r="C9" s="11"/>
      <c r="D9" s="11"/>
      <c r="E9" s="11"/>
      <c r="F9" s="43"/>
    </row>
    <row r="10" spans="2:6" ht="12.75">
      <c r="B10" s="44"/>
      <c r="C10" s="11"/>
      <c r="D10" s="11"/>
      <c r="E10" s="11"/>
      <c r="F10" s="43"/>
    </row>
    <row r="11" spans="2:6" ht="12.75">
      <c r="B11" s="44"/>
      <c r="C11" s="11"/>
      <c r="D11" s="11"/>
      <c r="E11" s="11"/>
      <c r="F11" s="43"/>
    </row>
    <row r="12" spans="2:6" ht="12.75">
      <c r="B12" s="44"/>
      <c r="C12" s="11"/>
      <c r="D12" s="11"/>
      <c r="E12" s="11"/>
      <c r="F12" s="43" t="s">
        <v>9</v>
      </c>
    </row>
    <row r="13" spans="2:6" ht="12.75">
      <c r="B13" s="44"/>
      <c r="C13" s="11"/>
      <c r="D13" s="11"/>
      <c r="E13" s="11"/>
      <c r="F13" s="43"/>
    </row>
    <row r="14" spans="2:6" ht="12.75">
      <c r="B14" s="44"/>
      <c r="C14" s="11"/>
      <c r="D14" s="11"/>
      <c r="E14" s="11"/>
      <c r="F14" s="43"/>
    </row>
    <row r="15" spans="2:6" ht="13.5" thickBot="1">
      <c r="B15" s="45"/>
      <c r="C15" s="46"/>
      <c r="D15" s="46"/>
      <c r="E15" s="46"/>
      <c r="F15" s="47"/>
    </row>
  </sheetData>
  <sheetProtection/>
  <printOptions/>
  <pageMargins left="1.3385826771653544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90" zoomScaleNormal="90" zoomScalePageLayoutView="0" workbookViewId="0" topLeftCell="A1">
      <selection activeCell="C35" sqref="C35"/>
    </sheetView>
  </sheetViews>
  <sheetFormatPr defaultColWidth="8.75390625" defaultRowHeight="12.75"/>
  <cols>
    <col min="1" max="1" width="49.625" style="1" customWidth="1"/>
    <col min="2" max="2" width="9.25390625" style="13" customWidth="1"/>
    <col min="3" max="3" width="19.875" style="0" customWidth="1"/>
    <col min="4" max="4" width="8.75390625" style="0" customWidth="1"/>
    <col min="5" max="5" width="13.375" style="0" customWidth="1"/>
    <col min="6" max="6" width="16.125" style="0" customWidth="1"/>
    <col min="7" max="7" width="23.125" style="1" customWidth="1"/>
    <col min="8" max="8" width="10.125" style="0" bestFit="1" customWidth="1"/>
    <col min="9" max="9" width="13.875" style="0" customWidth="1"/>
    <col min="10" max="10" width="10.625" style="0" bestFit="1" customWidth="1"/>
  </cols>
  <sheetData>
    <row r="1" spans="1:7" ht="20.25">
      <c r="A1" s="22" t="s">
        <v>4</v>
      </c>
      <c r="B1" s="23" t="s">
        <v>5</v>
      </c>
      <c r="C1" s="23" t="s">
        <v>6</v>
      </c>
      <c r="D1" s="24"/>
      <c r="E1" s="25"/>
      <c r="F1" s="26" t="s">
        <v>1</v>
      </c>
      <c r="G1" s="27" t="s">
        <v>2</v>
      </c>
    </row>
    <row r="2" spans="1:7" ht="13.5" thickBot="1">
      <c r="A2" s="57"/>
      <c r="B2" s="58"/>
      <c r="C2" s="56"/>
      <c r="D2" s="56"/>
      <c r="E2" s="56"/>
      <c r="F2" s="56"/>
      <c r="G2" s="59"/>
    </row>
    <row r="3" spans="1:7" ht="12.75">
      <c r="A3" s="62" t="s">
        <v>20</v>
      </c>
      <c r="B3" s="63" t="s">
        <v>17</v>
      </c>
      <c r="C3" s="64">
        <v>1</v>
      </c>
      <c r="D3" s="65"/>
      <c r="E3" s="65"/>
      <c r="F3" s="66"/>
      <c r="G3" s="67">
        <f>F3*C3</f>
        <v>0</v>
      </c>
    </row>
    <row r="4" spans="1:7" ht="12.75">
      <c r="A4" s="81"/>
      <c r="B4" s="82"/>
      <c r="C4" s="83"/>
      <c r="D4" s="84"/>
      <c r="E4" s="84"/>
      <c r="F4" s="85"/>
      <c r="G4" s="86"/>
    </row>
    <row r="6" spans="1:7" ht="25.5">
      <c r="A6" s="69" t="s">
        <v>30</v>
      </c>
      <c r="B6" s="71" t="s">
        <v>29</v>
      </c>
      <c r="C6" s="72">
        <v>126</v>
      </c>
      <c r="D6" s="93"/>
      <c r="E6" s="93"/>
      <c r="F6" s="94"/>
      <c r="G6" s="95">
        <f>C6*F6</f>
        <v>0</v>
      </c>
    </row>
    <row r="7" spans="1:7" ht="12.75">
      <c r="A7" s="69" t="s">
        <v>31</v>
      </c>
      <c r="B7" s="71" t="s">
        <v>29</v>
      </c>
      <c r="C7" s="72">
        <v>240</v>
      </c>
      <c r="D7" s="96"/>
      <c r="E7" s="96"/>
      <c r="F7" s="73"/>
      <c r="G7" s="95">
        <f>C7*F7</f>
        <v>0</v>
      </c>
    </row>
    <row r="8" spans="1:7" ht="12.75">
      <c r="A8" s="69"/>
      <c r="B8" s="71"/>
      <c r="C8" s="72"/>
      <c r="D8" s="96"/>
      <c r="E8" s="96"/>
      <c r="F8" s="73"/>
      <c r="G8" s="95"/>
    </row>
    <row r="9" spans="1:7" ht="15" customHeight="1">
      <c r="A9" s="70" t="s">
        <v>26</v>
      </c>
      <c r="B9" s="71" t="s">
        <v>12</v>
      </c>
      <c r="C9" s="72">
        <v>155</v>
      </c>
      <c r="D9" s="72"/>
      <c r="E9" s="72"/>
      <c r="F9" s="73"/>
      <c r="G9" s="74">
        <f>SUM(G10:G14)</f>
        <v>0</v>
      </c>
    </row>
    <row r="10" spans="1:7" ht="18.75" customHeight="1">
      <c r="A10" s="75" t="s">
        <v>22</v>
      </c>
      <c r="B10" s="71" t="s">
        <v>12</v>
      </c>
      <c r="C10" s="72">
        <v>155</v>
      </c>
      <c r="D10" s="72"/>
      <c r="E10" s="72"/>
      <c r="F10" s="76"/>
      <c r="G10" s="87">
        <f>F10*C10</f>
        <v>0</v>
      </c>
    </row>
    <row r="11" spans="1:7" ht="12.75">
      <c r="A11" s="77" t="s">
        <v>23</v>
      </c>
      <c r="B11" s="71" t="s">
        <v>12</v>
      </c>
      <c r="C11" s="72">
        <v>155</v>
      </c>
      <c r="D11" s="72"/>
      <c r="E11" s="72"/>
      <c r="F11" s="76"/>
      <c r="G11" s="87">
        <f>F11*C11</f>
        <v>0</v>
      </c>
    </row>
    <row r="12" spans="1:7" ht="12.75">
      <c r="A12" s="77" t="s">
        <v>24</v>
      </c>
      <c r="B12" s="71" t="s">
        <v>12</v>
      </c>
      <c r="C12" s="72">
        <v>155</v>
      </c>
      <c r="D12" s="72"/>
      <c r="E12" s="72"/>
      <c r="F12" s="76"/>
      <c r="G12" s="87">
        <f>C12*F12</f>
        <v>0</v>
      </c>
    </row>
    <row r="13" spans="1:9" ht="12.75">
      <c r="A13" s="77" t="s">
        <v>25</v>
      </c>
      <c r="B13" s="71" t="s">
        <v>12</v>
      </c>
      <c r="C13" s="72">
        <v>155</v>
      </c>
      <c r="D13" s="72"/>
      <c r="E13" s="72"/>
      <c r="F13" s="76"/>
      <c r="G13" s="87">
        <f>F13*C13</f>
        <v>0</v>
      </c>
      <c r="I13" s="6"/>
    </row>
    <row r="14" spans="1:7" ht="12.75">
      <c r="A14" s="77" t="s">
        <v>32</v>
      </c>
      <c r="B14" s="71" t="s">
        <v>29</v>
      </c>
      <c r="C14" s="72">
        <f>C10*0.2*2*1.2</f>
        <v>74.39999999999999</v>
      </c>
      <c r="D14" s="96"/>
      <c r="E14" s="96"/>
      <c r="F14" s="76"/>
      <c r="G14" s="87">
        <f>F14*C14</f>
        <v>0</v>
      </c>
    </row>
    <row r="15" spans="1:7" ht="12.75">
      <c r="A15" s="77"/>
      <c r="B15" s="71"/>
      <c r="C15" s="72"/>
      <c r="D15" s="96"/>
      <c r="E15" s="96"/>
      <c r="F15" s="76"/>
      <c r="G15" s="95"/>
    </row>
    <row r="16" spans="1:7" ht="12.75">
      <c r="A16" s="70" t="s">
        <v>27</v>
      </c>
      <c r="B16" s="71" t="s">
        <v>12</v>
      </c>
      <c r="C16" s="72">
        <v>38</v>
      </c>
      <c r="D16" s="72"/>
      <c r="E16" s="72"/>
      <c r="F16" s="73"/>
      <c r="G16" s="74">
        <f>SUM(G17:G21)</f>
        <v>0</v>
      </c>
    </row>
    <row r="17" spans="1:7" ht="12.75">
      <c r="A17" s="75" t="s">
        <v>22</v>
      </c>
      <c r="B17" s="71" t="s">
        <v>12</v>
      </c>
      <c r="C17" s="72">
        <v>38</v>
      </c>
      <c r="D17" s="72"/>
      <c r="E17" s="72"/>
      <c r="F17" s="76"/>
      <c r="G17" s="87">
        <f>F17*C17</f>
        <v>0</v>
      </c>
    </row>
    <row r="18" spans="1:7" ht="12.75">
      <c r="A18" s="77" t="s">
        <v>23</v>
      </c>
      <c r="B18" s="71" t="s">
        <v>12</v>
      </c>
      <c r="C18" s="72">
        <v>38</v>
      </c>
      <c r="D18" s="72"/>
      <c r="E18" s="72"/>
      <c r="F18" s="76"/>
      <c r="G18" s="87">
        <f>F18*C18</f>
        <v>0</v>
      </c>
    </row>
    <row r="19" spans="1:7" ht="12.75">
      <c r="A19" s="77" t="s">
        <v>24</v>
      </c>
      <c r="B19" s="71"/>
      <c r="C19" s="72">
        <v>38</v>
      </c>
      <c r="D19" s="72"/>
      <c r="E19" s="72"/>
      <c r="F19" s="76"/>
      <c r="G19" s="87">
        <f>C19*F19</f>
        <v>0</v>
      </c>
    </row>
    <row r="20" spans="1:7" ht="12.75">
      <c r="A20" s="77" t="s">
        <v>25</v>
      </c>
      <c r="B20" s="71" t="s">
        <v>12</v>
      </c>
      <c r="C20" s="72">
        <v>38</v>
      </c>
      <c r="D20" s="72"/>
      <c r="E20" s="72"/>
      <c r="F20" s="76"/>
      <c r="G20" s="87">
        <f>F20*C20</f>
        <v>0</v>
      </c>
    </row>
    <row r="21" spans="1:7" ht="12.75">
      <c r="A21" s="77" t="s">
        <v>32</v>
      </c>
      <c r="B21" s="71" t="s">
        <v>29</v>
      </c>
      <c r="C21" s="72">
        <f>C17*0.2*1*1.2</f>
        <v>9.120000000000001</v>
      </c>
      <c r="D21" s="96"/>
      <c r="E21" s="96"/>
      <c r="F21" s="76"/>
      <c r="G21" s="87">
        <f>F21*C21</f>
        <v>0</v>
      </c>
    </row>
    <row r="22" spans="1:7" ht="12.75">
      <c r="A22" s="77"/>
      <c r="B22" s="71"/>
      <c r="C22" s="79"/>
      <c r="D22" s="72"/>
      <c r="E22" s="72"/>
      <c r="F22" s="76"/>
      <c r="G22" s="74"/>
    </row>
    <row r="23" spans="1:7" ht="39" customHeight="1">
      <c r="A23" s="69"/>
      <c r="B23" s="53"/>
      <c r="C23" s="3"/>
      <c r="D23" s="2"/>
      <c r="E23" s="2"/>
      <c r="F23" s="14"/>
      <c r="G23" s="8"/>
    </row>
    <row r="24" spans="1:7" ht="32.25" customHeight="1">
      <c r="A24" s="69" t="s">
        <v>19</v>
      </c>
      <c r="B24" s="78" t="s">
        <v>11</v>
      </c>
      <c r="C24" s="79">
        <v>600</v>
      </c>
      <c r="D24" s="72"/>
      <c r="E24" s="72"/>
      <c r="F24" s="76"/>
      <c r="G24" s="74">
        <f>F24*C24</f>
        <v>0</v>
      </c>
    </row>
    <row r="25" spans="1:8" ht="12.75">
      <c r="A25" s="55" t="s">
        <v>13</v>
      </c>
      <c r="B25" s="53" t="s">
        <v>0</v>
      </c>
      <c r="C25" s="4">
        <v>14</v>
      </c>
      <c r="D25" s="2"/>
      <c r="E25" s="2"/>
      <c r="F25" s="14"/>
      <c r="G25" s="8">
        <f aca="true" t="shared" si="0" ref="G25:G33">F25*C25</f>
        <v>0</v>
      </c>
      <c r="H25" s="17"/>
    </row>
    <row r="26" spans="1:7" ht="12.75">
      <c r="A26" s="54" t="s">
        <v>16</v>
      </c>
      <c r="B26" s="53"/>
      <c r="C26" s="4">
        <v>1</v>
      </c>
      <c r="D26" s="2"/>
      <c r="E26" s="2"/>
      <c r="F26" s="14"/>
      <c r="G26" s="8">
        <f t="shared" si="0"/>
        <v>0</v>
      </c>
    </row>
    <row r="27" spans="1:7" ht="12.75">
      <c r="A27" s="55"/>
      <c r="B27" s="53"/>
      <c r="C27" s="3"/>
      <c r="D27" s="2"/>
      <c r="E27" s="2"/>
      <c r="F27" s="7"/>
      <c r="G27" s="8"/>
    </row>
    <row r="28" spans="1:7" ht="12.75">
      <c r="A28" s="55" t="s">
        <v>14</v>
      </c>
      <c r="B28" s="53" t="s">
        <v>0</v>
      </c>
      <c r="C28" s="2"/>
      <c r="D28" s="3"/>
      <c r="E28" s="3"/>
      <c r="F28" s="2"/>
      <c r="G28" s="8"/>
    </row>
    <row r="29" spans="1:10" ht="12.75">
      <c r="A29" s="55" t="s">
        <v>15</v>
      </c>
      <c r="B29" s="53" t="s">
        <v>0</v>
      </c>
      <c r="C29" s="2">
        <v>2</v>
      </c>
      <c r="D29" s="2"/>
      <c r="E29" s="2"/>
      <c r="F29" s="2"/>
      <c r="G29" s="8"/>
      <c r="I29" s="6"/>
      <c r="J29" s="6"/>
    </row>
    <row r="30" spans="1:7" ht="12.75">
      <c r="A30" s="54" t="s">
        <v>28</v>
      </c>
      <c r="B30" s="53" t="s">
        <v>0</v>
      </c>
      <c r="C30" s="2">
        <v>7</v>
      </c>
      <c r="D30" s="2"/>
      <c r="E30" s="2"/>
      <c r="F30" s="2"/>
      <c r="G30" s="8">
        <f t="shared" si="0"/>
        <v>0</v>
      </c>
    </row>
    <row r="31" spans="1:7" ht="12.75">
      <c r="A31" s="54" t="s">
        <v>18</v>
      </c>
      <c r="B31" s="53" t="s">
        <v>12</v>
      </c>
      <c r="C31" s="2">
        <v>50</v>
      </c>
      <c r="D31" s="2"/>
      <c r="E31" s="2"/>
      <c r="F31" s="2"/>
      <c r="G31" s="8">
        <f t="shared" si="0"/>
        <v>0</v>
      </c>
    </row>
    <row r="32" spans="1:7" ht="12.75">
      <c r="A32" s="88" t="s">
        <v>35</v>
      </c>
      <c r="B32" s="53" t="s">
        <v>17</v>
      </c>
      <c r="C32" s="2">
        <v>1</v>
      </c>
      <c r="D32" s="89"/>
      <c r="E32" s="89"/>
      <c r="F32" s="89"/>
      <c r="G32" s="8">
        <f t="shared" si="0"/>
        <v>0</v>
      </c>
    </row>
    <row r="33" spans="1:7" ht="13.5" thickBot="1">
      <c r="A33" s="68" t="s">
        <v>21</v>
      </c>
      <c r="B33" s="91" t="s">
        <v>17</v>
      </c>
      <c r="C33" s="90">
        <v>1</v>
      </c>
      <c r="D33" s="9"/>
      <c r="E33" s="9"/>
      <c r="F33" s="9"/>
      <c r="G33" s="92">
        <f t="shared" si="0"/>
        <v>0</v>
      </c>
    </row>
    <row r="34" spans="1:7" ht="18">
      <c r="A34" s="60" t="s">
        <v>3</v>
      </c>
      <c r="B34" s="37" t="s">
        <v>8</v>
      </c>
      <c r="C34" s="56"/>
      <c r="D34" s="56"/>
      <c r="E34" s="56"/>
      <c r="F34" s="61"/>
      <c r="G34" s="97">
        <f>SUM(G23:G33)+G16+G9+G3+G7+G6</f>
        <v>0</v>
      </c>
    </row>
    <row r="35" spans="1:7" ht="15.75">
      <c r="A35" s="12" t="s">
        <v>10</v>
      </c>
      <c r="B35" s="5" t="s">
        <v>8</v>
      </c>
      <c r="C35" s="31"/>
      <c r="D35" s="31"/>
      <c r="E35" s="31"/>
      <c r="F35" s="31"/>
      <c r="G35" s="34">
        <f>G34*0.21</f>
        <v>0</v>
      </c>
    </row>
    <row r="36" spans="1:7" ht="15.75">
      <c r="A36" s="33"/>
      <c r="B36" s="37"/>
      <c r="C36" s="30"/>
      <c r="D36" s="30"/>
      <c r="E36" s="30"/>
      <c r="F36" s="30"/>
      <c r="G36" s="35"/>
    </row>
    <row r="37" spans="1:7" ht="21" thickBot="1">
      <c r="A37" s="32" t="s">
        <v>7</v>
      </c>
      <c r="B37" s="38" t="s">
        <v>8</v>
      </c>
      <c r="C37" s="9"/>
      <c r="D37" s="9"/>
      <c r="E37" s="9"/>
      <c r="F37" s="9"/>
      <c r="G37" s="36">
        <f>SUM(G34:G35)</f>
        <v>0</v>
      </c>
    </row>
    <row r="38" spans="1:6" ht="18">
      <c r="A38" s="19"/>
      <c r="B38" s="28"/>
      <c r="C38" s="11"/>
      <c r="D38" s="11"/>
      <c r="E38" s="11"/>
      <c r="F38" s="21"/>
    </row>
    <row r="39" spans="1:6" ht="12.75">
      <c r="A39" s="16"/>
      <c r="B39" s="15"/>
      <c r="C39" s="11"/>
      <c r="D39" s="11"/>
      <c r="E39" s="11"/>
      <c r="F39" s="11"/>
    </row>
    <row r="40" spans="1:7" ht="18">
      <c r="A40" s="16"/>
      <c r="B40" s="15"/>
      <c r="C40" s="11"/>
      <c r="D40" s="11"/>
      <c r="E40" s="11"/>
      <c r="F40" s="11"/>
      <c r="G40" s="29"/>
    </row>
    <row r="41" spans="1:7" ht="12.75">
      <c r="A41" s="16"/>
      <c r="B41" s="15"/>
      <c r="C41" s="11"/>
      <c r="D41" s="11"/>
      <c r="E41" s="11"/>
      <c r="F41" s="11"/>
      <c r="G41" s="16"/>
    </row>
    <row r="42" spans="1:7" ht="12.75">
      <c r="A42" s="16"/>
      <c r="B42" s="15"/>
      <c r="C42" s="11"/>
      <c r="D42" s="11"/>
      <c r="E42" s="11"/>
      <c r="F42" s="11"/>
      <c r="G42" s="16"/>
    </row>
    <row r="43" spans="1:7" ht="12.75">
      <c r="A43" s="16"/>
      <c r="B43" s="15"/>
      <c r="C43" s="11"/>
      <c r="D43" s="11"/>
      <c r="E43" s="11"/>
      <c r="F43" s="11"/>
      <c r="G43" s="16"/>
    </row>
    <row r="44" spans="1:7" ht="12.75">
      <c r="A44" s="16"/>
      <c r="B44" s="15"/>
      <c r="C44" s="11"/>
      <c r="D44" s="11"/>
      <c r="E44" s="11"/>
      <c r="F44" s="11"/>
      <c r="G44" s="16"/>
    </row>
    <row r="45" spans="1:7" ht="12.75">
      <c r="A45" s="16"/>
      <c r="B45" s="15"/>
      <c r="C45" s="11"/>
      <c r="D45" s="11"/>
      <c r="E45" s="11"/>
      <c r="F45" s="11"/>
      <c r="G45" s="16"/>
    </row>
    <row r="46" spans="1:7" ht="12.75">
      <c r="A46" s="16"/>
      <c r="B46" s="15"/>
      <c r="C46" s="11"/>
      <c r="D46" s="11"/>
      <c r="E46" s="11"/>
      <c r="F46" s="11"/>
      <c r="G46" s="16"/>
    </row>
    <row r="47" spans="1:7" ht="12.75">
      <c r="A47" s="16"/>
      <c r="B47" s="15"/>
      <c r="C47" s="11"/>
      <c r="D47" s="11"/>
      <c r="E47" s="11"/>
      <c r="F47" s="11"/>
      <c r="G47" s="16"/>
    </row>
    <row r="48" spans="1:7" ht="12.75">
      <c r="A48" s="16"/>
      <c r="B48" s="15"/>
      <c r="C48" s="11"/>
      <c r="D48" s="11"/>
      <c r="E48" s="11"/>
      <c r="F48" s="11"/>
      <c r="G48" s="16"/>
    </row>
    <row r="49" spans="1:7" ht="12.75">
      <c r="A49" s="16"/>
      <c r="B49" s="15"/>
      <c r="C49" s="11"/>
      <c r="D49" s="11"/>
      <c r="E49" s="11"/>
      <c r="F49" s="11"/>
      <c r="G49" s="16"/>
    </row>
    <row r="50" spans="1:7" ht="12.75">
      <c r="A50" s="16"/>
      <c r="B50" s="15"/>
      <c r="C50" s="11"/>
      <c r="D50" s="11"/>
      <c r="E50" s="11"/>
      <c r="F50" s="11"/>
      <c r="G50" s="16"/>
    </row>
    <row r="51" spans="1:7" ht="12.75">
      <c r="A51" s="16"/>
      <c r="B51" s="15"/>
      <c r="C51" s="11"/>
      <c r="D51" s="11"/>
      <c r="E51" s="11"/>
      <c r="F51" s="11"/>
      <c r="G51" s="16"/>
    </row>
    <row r="52" spans="1:7" ht="12.75">
      <c r="A52" s="16"/>
      <c r="B52" s="15"/>
      <c r="C52" s="11"/>
      <c r="D52" s="11"/>
      <c r="E52" s="11"/>
      <c r="F52" s="11"/>
      <c r="G52" s="16"/>
    </row>
    <row r="53" spans="1:7" ht="12.75">
      <c r="A53" s="16"/>
      <c r="B53" s="15"/>
      <c r="C53" s="11"/>
      <c r="D53" s="11"/>
      <c r="E53" s="11"/>
      <c r="F53" s="11"/>
      <c r="G53" s="16"/>
    </row>
    <row r="54" spans="1:7" ht="12.75">
      <c r="A54" s="16"/>
      <c r="B54" s="15"/>
      <c r="C54" s="11"/>
      <c r="D54" s="10"/>
      <c r="E54" s="10"/>
      <c r="F54" s="17"/>
      <c r="G54" s="16"/>
    </row>
    <row r="55" spans="1:7" ht="12.75">
      <c r="A55" s="16"/>
      <c r="B55" s="15"/>
      <c r="C55" s="11"/>
      <c r="D55" s="10"/>
      <c r="E55" s="10"/>
      <c r="F55" s="10"/>
      <c r="G55" s="16"/>
    </row>
    <row r="56" spans="1:7" ht="12.75">
      <c r="A56" s="16"/>
      <c r="B56" s="15"/>
      <c r="C56" s="11"/>
      <c r="D56" s="10"/>
      <c r="E56" s="10"/>
      <c r="F56" s="10"/>
      <c r="G56" s="16"/>
    </row>
    <row r="57" spans="1:7" ht="12.75">
      <c r="A57" s="16"/>
      <c r="B57" s="15"/>
      <c r="C57" s="11"/>
      <c r="D57" s="10"/>
      <c r="E57" s="10"/>
      <c r="F57" s="10"/>
      <c r="G57" s="16"/>
    </row>
    <row r="58" spans="1:7" ht="12.75">
      <c r="A58" s="16"/>
      <c r="B58" s="15"/>
      <c r="C58" s="11"/>
      <c r="D58" s="10"/>
      <c r="E58" s="10"/>
      <c r="F58" s="10"/>
      <c r="G58" s="16"/>
    </row>
    <row r="59" spans="1:7" ht="12.75">
      <c r="A59" s="16"/>
      <c r="B59" s="15"/>
      <c r="C59" s="11"/>
      <c r="D59" s="11"/>
      <c r="E59" s="11"/>
      <c r="F59" s="17"/>
      <c r="G59" s="16"/>
    </row>
    <row r="60" spans="1:7" ht="12.75">
      <c r="A60" s="16"/>
      <c r="B60" s="15"/>
      <c r="C60" s="11"/>
      <c r="D60" s="11"/>
      <c r="E60" s="11"/>
      <c r="F60" s="10"/>
      <c r="G60" s="16"/>
    </row>
    <row r="61" spans="1:7" ht="12.75">
      <c r="A61" s="16"/>
      <c r="B61" s="15"/>
      <c r="C61" s="11"/>
      <c r="D61" s="10"/>
      <c r="E61" s="10"/>
      <c r="F61" s="18"/>
      <c r="G61" s="16"/>
    </row>
    <row r="62" spans="1:7" ht="12.75">
      <c r="A62" s="16"/>
      <c r="B62" s="15"/>
      <c r="C62" s="11"/>
      <c r="D62" s="10"/>
      <c r="E62" s="10"/>
      <c r="F62" s="18"/>
      <c r="G62" s="16"/>
    </row>
    <row r="63" spans="1:7" ht="12.75">
      <c r="A63" s="16"/>
      <c r="B63" s="15"/>
      <c r="C63" s="11"/>
      <c r="D63" s="10"/>
      <c r="E63" s="10"/>
      <c r="F63" s="18"/>
      <c r="G63" s="16"/>
    </row>
    <row r="64" spans="1:7" ht="12.75">
      <c r="A64" s="16"/>
      <c r="B64" s="15"/>
      <c r="C64" s="11"/>
      <c r="D64" s="11"/>
      <c r="E64" s="11"/>
      <c r="F64" s="17"/>
      <c r="G64" s="16"/>
    </row>
    <row r="65" spans="1:7" ht="12.75">
      <c r="A65" s="16"/>
      <c r="B65" s="15"/>
      <c r="C65" s="11"/>
      <c r="D65" s="11"/>
      <c r="E65" s="11"/>
      <c r="F65" s="11"/>
      <c r="G65" s="16"/>
    </row>
    <row r="66" spans="1:7" ht="12.75">
      <c r="A66" s="16"/>
      <c r="B66" s="15"/>
      <c r="C66" s="11"/>
      <c r="D66" s="11"/>
      <c r="E66" s="11"/>
      <c r="F66" s="11"/>
      <c r="G66" s="16"/>
    </row>
    <row r="67" spans="1:7" ht="18">
      <c r="A67" s="19"/>
      <c r="B67" s="15"/>
      <c r="C67" s="11"/>
      <c r="D67" s="11"/>
      <c r="E67" s="11"/>
      <c r="F67" s="20"/>
      <c r="G67" s="16"/>
    </row>
    <row r="68" spans="1:7" ht="12.75">
      <c r="A68" s="16"/>
      <c r="B68" s="15"/>
      <c r="C68" s="11"/>
      <c r="D68" s="11"/>
      <c r="E68" s="11"/>
      <c r="F68" s="11"/>
      <c r="G68" s="16"/>
    </row>
    <row r="69" ht="12.75">
      <c r="G69" s="16"/>
    </row>
    <row r="70" ht="12.75">
      <c r="G70" s="16"/>
    </row>
  </sheetData>
  <sheetProtection/>
  <printOptions/>
  <pageMargins left="0.9055118110236221" right="0.5118110236220472" top="0.9448818897637796" bottom="0.7480314960629921" header="0.31496062992125984" footer="0.31496062992125984"/>
  <pageSetup fitToHeight="1" fitToWidth="1" horizontalDpi="300" verticalDpi="300" orientation="portrait" paperSize="9" scale="63" r:id="rId1"/>
  <headerFooter alignWithMargins="0">
    <oddFooter>&amp;CRozpočet Svinaře&amp;RStránka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SINRECO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SEVERA</dc:creator>
  <cp:keywords/>
  <dc:description/>
  <cp:lastModifiedBy>michal severa</cp:lastModifiedBy>
  <cp:lastPrinted>2018-11-26T12:13:22Z</cp:lastPrinted>
  <dcterms:created xsi:type="dcterms:W3CDTF">2003-04-15T06:20:10Z</dcterms:created>
  <dcterms:modified xsi:type="dcterms:W3CDTF">2018-12-19T11:22:42Z</dcterms:modified>
  <cp:category/>
  <cp:version/>
  <cp:contentType/>
  <cp:contentStatus/>
</cp:coreProperties>
</file>